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2" activeTab="3"/>
  </bookViews>
  <sheets>
    <sheet name="GS" sheetId="1" r:id="rId1"/>
    <sheet name="Det" sheetId="2" r:id="rId2"/>
    <sheet name="LU" sheetId="3" r:id="rId3"/>
    <sheet name="Schnitt E g" sheetId="4" r:id="rId4"/>
  </sheets>
  <definedNames>
    <definedName name="Excel_BuiltIn_Print_Area_1">"$#REF!.$A$2:$AB$56"</definedName>
  </definedNames>
  <calcPr fullCalcOnLoad="1"/>
</workbook>
</file>

<file path=xl/sharedStrings.xml><?xml version="1.0" encoding="utf-8"?>
<sst xmlns="http://schemas.openxmlformats.org/spreadsheetml/2006/main" count="100" uniqueCount="55">
  <si>
    <t>3,3 – Gleichungssystem</t>
  </si>
  <si>
    <t>x +</t>
  </si>
  <si>
    <t>y +</t>
  </si>
  <si>
    <t>z =</t>
  </si>
  <si>
    <t>D =</t>
  </si>
  <si>
    <t>=</t>
  </si>
  <si>
    <t>Dx =</t>
  </si>
  <si>
    <t>x =</t>
  </si>
  <si>
    <t>Dy =</t>
  </si>
  <si>
    <t>y =</t>
  </si>
  <si>
    <t xml:space="preserve">Dz = </t>
  </si>
  <si>
    <t>Berechnung einer 3,3 – Determinante mit der Regel von Sarrus</t>
  </si>
  <si>
    <t>Aufgaben:</t>
  </si>
  <si>
    <t>1.</t>
  </si>
  <si>
    <t>Bestimme den Wert einer Determinante, die in einer Zeile oder Spalte lauter Nullen enthält.</t>
  </si>
  <si>
    <t>2.</t>
  </si>
  <si>
    <t>Wie ändert sich der Wert einer Determinante, wenn man die Zeilen als Spalten (und die Spalten als Zeilen) schreibt?</t>
  </si>
  <si>
    <t>Folgerung: Aussagen, die für Zeilen gelten, gelten auch für Spalten.</t>
  </si>
  <si>
    <t>3.</t>
  </si>
  <si>
    <t>Bestimme den Wert der Determinante, wenn zwei Zeilen übereinstimmen.</t>
  </si>
  <si>
    <t>4.</t>
  </si>
  <si>
    <t>Bestimme den Wert der Determinante, wenn eine Zeile ein Vielfaches einer anderen Zeile ist.</t>
  </si>
  <si>
    <t>5.</t>
  </si>
  <si>
    <t>Bestimme den Wert der Determinante, wenn eine Zeile die Summe der beiden anderen Zeilen ist.</t>
  </si>
  <si>
    <t>6.</t>
  </si>
  <si>
    <t>Bestimme den Wert der Determinante, wenn eine Zeile eine Linearkombination der beiden anderen Zeilen ist.</t>
  </si>
  <si>
    <t>7.</t>
  </si>
  <si>
    <t>Wie ändert sich der Wert einer Determinante, wenn man zwei Zeilen vertauscht?</t>
  </si>
  <si>
    <t>8.</t>
  </si>
  <si>
    <t>Wie ändert sich der Wert einer Determinante, wenn man die Koeffizienten einer Zeile mit dem gleichen Faktor multipliziert?</t>
  </si>
  <si>
    <t>Lineare Unabhängigkeit dreier Vektoren</t>
  </si>
  <si>
    <t>λ •</t>
  </si>
  <si>
    <t>+ μ •</t>
  </si>
  <si>
    <t>+ ν •</t>
  </si>
  <si>
    <t>λ =</t>
  </si>
  <si>
    <t>μ =</t>
  </si>
  <si>
    <t>v =</t>
  </si>
  <si>
    <t>Schnitt einer Ebene mit einer Geraden</t>
  </si>
  <si>
    <t>E:</t>
  </si>
  <si>
    <t xml:space="preserve">x = </t>
  </si>
  <si>
    <t>+ λ •</t>
  </si>
  <si>
    <t xml:space="preserve">g: </t>
  </si>
  <si>
    <t>+ σ •</t>
  </si>
  <si>
    <t>Gleichungssystem:</t>
  </si>
  <si>
    <t>Lösung mit der Cramerschen Regel</t>
  </si>
  <si>
    <t>• λ +</t>
  </si>
  <si>
    <t>• μ +</t>
  </si>
  <si>
    <t>• σ =</t>
  </si>
  <si>
    <r>
      <t>λ</t>
    </r>
    <r>
      <rPr>
        <sz val="12"/>
        <rFont val="Arial"/>
        <family val="2"/>
      </rPr>
      <t xml:space="preserve"> =</t>
    </r>
  </si>
  <si>
    <r>
      <t>μ</t>
    </r>
    <r>
      <rPr>
        <sz val="12"/>
        <rFont val="Arial"/>
        <family val="2"/>
      </rPr>
      <t xml:space="preserve"> =</t>
    </r>
  </si>
  <si>
    <r>
      <t>σ</t>
    </r>
    <r>
      <rPr>
        <sz val="12"/>
        <rFont val="Arial"/>
        <family val="2"/>
      </rPr>
      <t xml:space="preserve"> =</t>
    </r>
  </si>
  <si>
    <t>λ und μ in E:</t>
  </si>
  <si>
    <t>σ in g:</t>
  </si>
  <si>
    <t>Schnittpunkt: (</t>
  </si>
  <si>
    <t>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</si>
</sst>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b/>
      <sz val="8"/>
      <name val="Arial"/>
      <family val="2"/>
    </font>
    <font>
      <sz val="10"/>
      <name val="Arial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center"/>
    </xf>
    <xf numFmtId="164" fontId="2" fillId="3" borderId="0" applyNumberFormat="0" applyProtection="0">
      <alignment horizontal="center" vertical="center"/>
    </xf>
    <xf numFmtId="164" fontId="0" fillId="4" borderId="0" applyNumberFormat="0" applyBorder="0" applyProtection="0">
      <alignment horizontal="center"/>
    </xf>
    <xf numFmtId="164" fontId="3" fillId="5" borderId="0" applyNumberFormat="0" applyProtection="0">
      <alignment horizontal="center" vertical="center"/>
    </xf>
    <xf numFmtId="164" fontId="3" fillId="6" borderId="0" applyNumberFormat="0" applyBorder="0" applyProtection="0">
      <alignment horizontal="center"/>
    </xf>
    <xf numFmtId="164" fontId="2" fillId="7" borderId="0" applyNumberFormat="0" applyProtection="0">
      <alignment horizontal="center" vertical="center"/>
    </xf>
  </cellStyleXfs>
  <cellXfs count="56"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4" fillId="8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9" borderId="0" xfId="0" applyFont="1" applyFill="1" applyBorder="1" applyAlignment="1">
      <alignment horizontal="center" vertical="center"/>
    </xf>
    <xf numFmtId="164" fontId="6" fillId="10" borderId="0" xfId="0" applyFont="1" applyFill="1" applyAlignment="1">
      <alignment horizontal="center"/>
    </xf>
    <xf numFmtId="164" fontId="6" fillId="11" borderId="0" xfId="0" applyFont="1" applyFill="1" applyAlignment="1">
      <alignment horizontal="center"/>
    </xf>
    <xf numFmtId="164" fontId="4" fillId="12" borderId="0" xfId="0" applyFont="1" applyFill="1" applyAlignment="1">
      <alignment horizontal="center" vertical="center"/>
    </xf>
    <xf numFmtId="164" fontId="6" fillId="11" borderId="0" xfId="0" applyFont="1" applyFill="1" applyAlignment="1">
      <alignment horizontal="center" vertical="center"/>
    </xf>
    <xf numFmtId="165" fontId="4" fillId="11" borderId="0" xfId="0" applyNumberFormat="1" applyFont="1" applyFill="1" applyAlignment="1">
      <alignment horizontal="center"/>
    </xf>
    <xf numFmtId="164" fontId="7" fillId="5" borderId="0" xfId="0" applyFont="1" applyFill="1" applyAlignment="1">
      <alignment horizontal="center" vertical="center"/>
    </xf>
    <xf numFmtId="164" fontId="4" fillId="8" borderId="0" xfId="0" applyFont="1" applyFill="1" applyAlignment="1">
      <alignment horizontal="center" vertical="center"/>
    </xf>
    <xf numFmtId="164" fontId="6" fillId="13" borderId="0" xfId="0" applyFont="1" applyFill="1" applyAlignment="1">
      <alignment horizontal="center" vertical="center"/>
    </xf>
    <xf numFmtId="164" fontId="6" fillId="14" borderId="0" xfId="0" applyFont="1" applyFill="1" applyAlignment="1">
      <alignment horizontal="center" vertical="center"/>
    </xf>
    <xf numFmtId="164" fontId="6" fillId="13" borderId="0" xfId="0" applyNumberFormat="1" applyFont="1" applyFill="1" applyAlignment="1">
      <alignment horizontal="center" vertical="center"/>
    </xf>
    <xf numFmtId="164" fontId="4" fillId="8" borderId="0" xfId="0" applyFont="1" applyFill="1" applyAlignment="1">
      <alignment/>
    </xf>
    <xf numFmtId="164" fontId="0" fillId="8" borderId="0" xfId="0" applyFill="1" applyAlignment="1">
      <alignment horizontal="center" vertical="center"/>
    </xf>
    <xf numFmtId="164" fontId="8" fillId="9" borderId="0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0" fillId="8" borderId="0" xfId="0" applyFill="1" applyAlignment="1">
      <alignment horizontal="center"/>
    </xf>
    <xf numFmtId="164" fontId="6" fillId="10" borderId="0" xfId="0" applyFont="1" applyFill="1" applyBorder="1" applyAlignment="1">
      <alignment horizontal="center" vertical="center"/>
    </xf>
    <xf numFmtId="164" fontId="6" fillId="10" borderId="0" xfId="0" applyFont="1" applyFill="1" applyAlignment="1">
      <alignment horizontal="center" vertical="center"/>
    </xf>
    <xf numFmtId="164" fontId="1" fillId="13" borderId="0" xfId="0" applyFont="1" applyFill="1" applyAlignment="1">
      <alignment horizontal="center" vertical="center"/>
    </xf>
    <xf numFmtId="164" fontId="4" fillId="8" borderId="0" xfId="0" applyFont="1" applyFill="1" applyAlignment="1">
      <alignment horizontal="left"/>
    </xf>
    <xf numFmtId="164" fontId="4" fillId="0" borderId="0" xfId="0" applyFont="1" applyAlignment="1">
      <alignment horizontal="left"/>
    </xf>
    <xf numFmtId="164" fontId="9" fillId="9" borderId="0" xfId="0" applyFont="1" applyFill="1" applyBorder="1" applyAlignment="1">
      <alignment horizontal="left" vertical="center"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left" vertical="center"/>
    </xf>
    <xf numFmtId="165" fontId="4" fillId="8" borderId="0" xfId="0" applyNumberFormat="1" applyFont="1" applyFill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0" fillId="6" borderId="0" xfId="0" applyFont="1" applyFill="1" applyBorder="1" applyAlignment="1">
      <alignment horizontal="left" vertical="center"/>
    </xf>
    <xf numFmtId="165" fontId="4" fillId="8" borderId="0" xfId="0" applyNumberFormat="1" applyFont="1" applyFill="1" applyAlignment="1">
      <alignment horizontal="left" vertical="center"/>
    </xf>
    <xf numFmtId="164" fontId="4" fillId="8" borderId="0" xfId="0" applyFont="1" applyFill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/>
    </xf>
    <xf numFmtId="164" fontId="6" fillId="8" borderId="0" xfId="0" applyFont="1" applyFill="1" applyAlignment="1">
      <alignment horizontal="center"/>
    </xf>
    <xf numFmtId="164" fontId="6" fillId="8" borderId="0" xfId="0" applyFont="1" applyFill="1" applyAlignment="1">
      <alignment horizontal="center" vertical="center"/>
    </xf>
    <xf numFmtId="165" fontId="4" fillId="8" borderId="0" xfId="0" applyNumberFormat="1" applyFont="1" applyFill="1" applyAlignment="1">
      <alignment horizontal="center"/>
    </xf>
    <xf numFmtId="165" fontId="6" fillId="11" borderId="0" xfId="0" applyNumberFormat="1" applyFont="1" applyFill="1" applyAlignment="1">
      <alignment horizontal="center"/>
    </xf>
    <xf numFmtId="164" fontId="6" fillId="8" borderId="0" xfId="0" applyFont="1" applyFill="1" applyBorder="1" applyAlignment="1">
      <alignment horizontal="left" vertical="center"/>
    </xf>
    <xf numFmtId="164" fontId="7" fillId="9" borderId="0" xfId="0" applyFont="1" applyFill="1" applyBorder="1" applyAlignment="1">
      <alignment horizontal="center" vertical="center"/>
    </xf>
    <xf numFmtId="164" fontId="10" fillId="8" borderId="0" xfId="0" applyFont="1" applyFill="1" applyAlignment="1">
      <alignment horizontal="center"/>
    </xf>
    <xf numFmtId="164" fontId="4" fillId="0" borderId="0" xfId="0" applyFont="1" applyFill="1" applyAlignment="1">
      <alignment horizontal="center" vertical="center"/>
    </xf>
    <xf numFmtId="164" fontId="5" fillId="15" borderId="0" xfId="0" applyFont="1" applyFill="1" applyBorder="1" applyAlignment="1">
      <alignment horizontal="left" vertical="center"/>
    </xf>
    <xf numFmtId="164" fontId="1" fillId="8" borderId="0" xfId="0" applyFont="1" applyFill="1" applyAlignment="1">
      <alignment horizontal="center"/>
    </xf>
    <xf numFmtId="164" fontId="6" fillId="16" borderId="0" xfId="0" applyFont="1" applyFill="1" applyAlignment="1">
      <alignment horizontal="center"/>
    </xf>
    <xf numFmtId="164" fontId="6" fillId="11" borderId="0" xfId="0" applyFont="1" applyFill="1" applyAlignment="1">
      <alignment horizontal="center"/>
    </xf>
    <xf numFmtId="164" fontId="6" fillId="17" borderId="0" xfId="0" applyFont="1" applyFill="1" applyAlignment="1">
      <alignment horizontal="center"/>
    </xf>
    <xf numFmtId="165" fontId="1" fillId="11" borderId="0" xfId="0" applyNumberFormat="1" applyFont="1" applyFill="1" applyAlignment="1">
      <alignment horizontal="center" vertical="center"/>
    </xf>
    <xf numFmtId="164" fontId="6" fillId="5" borderId="0" xfId="0" applyFont="1" applyFill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1" fillId="8" borderId="0" xfId="0" applyFont="1" applyFill="1" applyAlignment="1">
      <alignment horizontal="center" vertical="center"/>
    </xf>
    <xf numFmtId="164" fontId="5" fillId="15" borderId="0" xfId="0" applyFont="1" applyFill="1" applyBorder="1" applyAlignment="1">
      <alignment horizontal="left"/>
    </xf>
    <xf numFmtId="164" fontId="7" fillId="15" borderId="0" xfId="0" applyFont="1" applyFill="1" applyBorder="1" applyAlignment="1">
      <alignment horizontal="left" vertical="center"/>
    </xf>
    <xf numFmtId="164" fontId="7" fillId="18" borderId="0" xfId="0" applyFont="1" applyFill="1" applyAlignment="1">
      <alignment horizontal="center"/>
    </xf>
    <xf numFmtId="164" fontId="7" fillId="15" borderId="0" xfId="0" applyFont="1" applyFill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F-braun" xfId="20"/>
    <cellStyle name="bF-grün" xfId="21"/>
    <cellStyle name="bF-hellgrau" xfId="22"/>
    <cellStyle name="bF-hellgrün" xfId="23"/>
    <cellStyle name="bF-orange" xfId="24"/>
    <cellStyle name="bF-rot" xfId="25"/>
  </cellStyles>
  <dxfs count="2">
    <dxf>
      <font>
        <b val="0"/>
        <i val="0"/>
        <u val="none"/>
        <strike val="0"/>
        <sz val="10"/>
        <color rgb="FFFFFFFF"/>
      </font>
      <fill>
        <patternFill patternType="solid">
          <fgColor rgb="FFFF8080"/>
          <bgColor rgb="FFEB613D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0"/>
        <color rgb="FFFFFFFF"/>
      </font>
      <fill>
        <patternFill patternType="solid">
          <fgColor rgb="FF808080"/>
          <bgColor rgb="FF579D1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CC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EB613D"/>
      <rgbColor rgb="00666666"/>
      <rgbColor rgb="00999999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D10" sqref="D10"/>
    </sheetView>
  </sheetViews>
  <sheetFormatPr defaultColWidth="14.66015625" defaultRowHeight="11.25"/>
  <cols>
    <col min="1" max="1" width="10.5" style="1" customWidth="1"/>
    <col min="2" max="2" width="7.83203125" style="1" customWidth="1"/>
    <col min="3" max="6" width="5.83203125" style="1" customWidth="1"/>
    <col min="7" max="7" width="6.83203125" style="1" customWidth="1"/>
    <col min="8" max="9" width="5.83203125" style="1" customWidth="1"/>
    <col min="10" max="10" width="6.83203125" style="1" customWidth="1"/>
    <col min="11" max="14" width="5.83203125" style="1" customWidth="1"/>
    <col min="15" max="15" width="8" style="1" customWidth="1"/>
    <col min="16" max="17" width="5.83203125" style="1" customWidth="1"/>
    <col min="18" max="18" width="11.83203125" style="1" customWidth="1"/>
    <col min="19" max="19" width="5.83203125" style="1" customWidth="1"/>
    <col min="20" max="20" width="14.5" style="1" customWidth="1"/>
    <col min="21" max="22" width="5.83203125" style="1" customWidth="1"/>
    <col min="23" max="23" width="6.16015625" style="1" customWidth="1"/>
    <col min="24" max="16384" width="14.5" style="1" customWidth="1"/>
  </cols>
  <sheetData>
    <row r="1" spans="1:22" s="3" customFormat="1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7.25" customHeight="1">
      <c r="A2" s="2"/>
      <c r="B2" s="4" t="s">
        <v>0</v>
      </c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1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 ht="15">
      <c r="A4" s="2"/>
      <c r="B4" s="5">
        <v>3</v>
      </c>
      <c r="C4" s="6" t="s">
        <v>1</v>
      </c>
      <c r="D4" s="5">
        <v>-4</v>
      </c>
      <c r="E4" s="6" t="s">
        <v>2</v>
      </c>
      <c r="F4" s="5">
        <v>-2</v>
      </c>
      <c r="G4" s="6" t="s">
        <v>3</v>
      </c>
      <c r="H4" s="5">
        <v>7</v>
      </c>
      <c r="I4" s="2"/>
      <c r="J4" s="2"/>
      <c r="K4" s="7">
        <f>B4</f>
        <v>3</v>
      </c>
      <c r="L4" s="7">
        <f>D4</f>
        <v>-4</v>
      </c>
      <c r="M4" s="7">
        <f>F4</f>
        <v>-2</v>
      </c>
      <c r="N4" s="2"/>
      <c r="O4" s="2"/>
      <c r="P4" s="2"/>
      <c r="Q4" s="2"/>
      <c r="R4" s="2"/>
      <c r="S4" s="2"/>
      <c r="T4" s="2"/>
      <c r="U4" s="2"/>
      <c r="V4" s="2"/>
    </row>
    <row r="5" spans="1:22" s="3" customFormat="1" ht="15">
      <c r="A5" s="2"/>
      <c r="B5" s="5">
        <v>-1</v>
      </c>
      <c r="C5" s="6" t="s">
        <v>1</v>
      </c>
      <c r="D5" s="5">
        <v>2</v>
      </c>
      <c r="E5" s="6" t="s">
        <v>2</v>
      </c>
      <c r="F5" s="5">
        <v>5</v>
      </c>
      <c r="G5" s="6" t="s">
        <v>3</v>
      </c>
      <c r="H5" s="5">
        <v>11</v>
      </c>
      <c r="I5" s="2"/>
      <c r="J5" s="8" t="s">
        <v>4</v>
      </c>
      <c r="K5" s="7">
        <f>B5</f>
        <v>-1</v>
      </c>
      <c r="L5" s="7">
        <f>D5</f>
        <v>2</v>
      </c>
      <c r="M5" s="7">
        <f>F5</f>
        <v>5</v>
      </c>
      <c r="N5" s="9" t="s">
        <v>5</v>
      </c>
      <c r="O5" s="10">
        <f>K4*L5*M6+L4*M5*K6+M4*K5*L6-K6*L5*M4-L6*M5*K4-M6*K5*L4</f>
        <v>-19</v>
      </c>
      <c r="P5" s="2"/>
      <c r="Q5" s="2"/>
      <c r="R5" s="2"/>
      <c r="S5" s="2"/>
      <c r="T5" s="2"/>
      <c r="U5" s="2"/>
      <c r="V5" s="2"/>
    </row>
    <row r="6" spans="1:22" s="3" customFormat="1" ht="15">
      <c r="A6" s="2"/>
      <c r="B6" s="5">
        <v>2</v>
      </c>
      <c r="C6" s="6" t="s">
        <v>1</v>
      </c>
      <c r="D6" s="5">
        <v>-1</v>
      </c>
      <c r="E6" s="6" t="s">
        <v>2</v>
      </c>
      <c r="F6" s="5"/>
      <c r="G6" s="6" t="s">
        <v>3</v>
      </c>
      <c r="H6" s="5">
        <v>-2</v>
      </c>
      <c r="I6" s="2"/>
      <c r="J6" s="2"/>
      <c r="K6" s="7">
        <f>B6</f>
        <v>2</v>
      </c>
      <c r="L6" s="7">
        <f>D6</f>
        <v>-1</v>
      </c>
      <c r="M6" s="7">
        <f>F6</f>
        <v>0</v>
      </c>
      <c r="N6" s="2"/>
      <c r="O6" s="2"/>
      <c r="P6" s="2"/>
      <c r="Q6" s="2"/>
      <c r="R6" s="2"/>
      <c r="S6" s="2"/>
      <c r="T6" s="2"/>
      <c r="U6" s="2"/>
      <c r="V6" s="2"/>
    </row>
    <row r="7" spans="1:22" s="3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7">
        <f>H4</f>
        <v>7</v>
      </c>
      <c r="L8" s="7">
        <f>D4</f>
        <v>-4</v>
      </c>
      <c r="M8" s="7">
        <f>F4</f>
        <v>-2</v>
      </c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>
      <c r="A9" s="2"/>
      <c r="B9" s="2"/>
      <c r="C9" s="2"/>
      <c r="D9" s="2"/>
      <c r="E9" s="2"/>
      <c r="F9" s="2"/>
      <c r="G9" s="2"/>
      <c r="H9" s="2"/>
      <c r="I9" s="2"/>
      <c r="J9" s="8" t="s">
        <v>6</v>
      </c>
      <c r="K9" s="7">
        <f>H5</f>
        <v>11</v>
      </c>
      <c r="L9" s="7">
        <f>D5</f>
        <v>2</v>
      </c>
      <c r="M9" s="7">
        <f>F5</f>
        <v>5</v>
      </c>
      <c r="N9" s="9" t="s">
        <v>5</v>
      </c>
      <c r="O9" s="12">
        <f>IF($O$5=0,"",K8*L9*M10+L8*M9*K10+M8*K9*L10-K10*L9*M8-L10*M9*K8-M10*K9*L8)</f>
        <v>89</v>
      </c>
      <c r="P9" s="2"/>
      <c r="Q9" s="13" t="s">
        <v>7</v>
      </c>
      <c r="R9" s="14">
        <f>IF($O$5=0,"",O9/$O$5)</f>
        <v>-4.684210526315789</v>
      </c>
      <c r="S9" s="2"/>
      <c r="T9" s="2"/>
      <c r="U9" s="2"/>
      <c r="V9" s="2"/>
    </row>
    <row r="10" spans="1:2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7">
        <f>H6</f>
        <v>-2</v>
      </c>
      <c r="L10" s="7">
        <f>D6</f>
        <v>-1</v>
      </c>
      <c r="M10" s="7">
        <f>F6</f>
        <v>0</v>
      </c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1"/>
      <c r="L11" s="11"/>
      <c r="M11" s="11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7">
        <f>B4</f>
        <v>3</v>
      </c>
      <c r="L12" s="7">
        <f>H4</f>
        <v>7</v>
      </c>
      <c r="M12" s="7">
        <f>F4</f>
        <v>-2</v>
      </c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>
      <c r="A13" s="2"/>
      <c r="B13" s="2"/>
      <c r="C13" s="2"/>
      <c r="D13" s="2"/>
      <c r="E13" s="2"/>
      <c r="F13" s="2"/>
      <c r="G13" s="2"/>
      <c r="H13" s="2"/>
      <c r="I13" s="2"/>
      <c r="J13" s="8" t="s">
        <v>8</v>
      </c>
      <c r="K13" s="7">
        <f>B5</f>
        <v>-1</v>
      </c>
      <c r="L13" s="7">
        <f>H5</f>
        <v>11</v>
      </c>
      <c r="M13" s="7">
        <f>F5</f>
        <v>5</v>
      </c>
      <c r="N13" s="9" t="s">
        <v>5</v>
      </c>
      <c r="O13" s="12">
        <f>IF($O$5=0,"",K12*L13*M14+L12*M13*K14+M12*K13*L14-K14*L13*M12-L14*M13*K12-M14*K13*L12)</f>
        <v>140</v>
      </c>
      <c r="P13" s="2"/>
      <c r="Q13" s="13" t="s">
        <v>9</v>
      </c>
      <c r="R13" s="14">
        <f>IF($O$5=0,"",O13/$O$5)</f>
        <v>-7.368421052631579</v>
      </c>
      <c r="S13" s="2"/>
      <c r="T13" s="2"/>
      <c r="U13" s="2"/>
      <c r="V13" s="2"/>
    </row>
    <row r="14" spans="1:22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7">
        <f>B6</f>
        <v>2</v>
      </c>
      <c r="L14" s="7">
        <f>H6</f>
        <v>-2</v>
      </c>
      <c r="M14" s="7">
        <f>F6</f>
        <v>0</v>
      </c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1"/>
      <c r="L15" s="11"/>
      <c r="M15" s="11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7">
        <f>B4</f>
        <v>3</v>
      </c>
      <c r="L16" s="7">
        <f>D4</f>
        <v>-4</v>
      </c>
      <c r="M16" s="7">
        <f>H4</f>
        <v>7</v>
      </c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2"/>
      <c r="B17" s="2"/>
      <c r="C17" s="2"/>
      <c r="D17" s="2"/>
      <c r="E17" s="2"/>
      <c r="F17" s="2"/>
      <c r="G17" s="2"/>
      <c r="H17" s="2"/>
      <c r="I17" s="2"/>
      <c r="J17" s="8" t="s">
        <v>10</v>
      </c>
      <c r="K17" s="7">
        <f>B5</f>
        <v>-1</v>
      </c>
      <c r="L17" s="7">
        <f>D5</f>
        <v>2</v>
      </c>
      <c r="M17" s="7">
        <f>H5</f>
        <v>11</v>
      </c>
      <c r="N17" s="9" t="s">
        <v>5</v>
      </c>
      <c r="O17" s="12">
        <f>IF($O$5=0,"",K16*L17*M18+L16*M17*K18+M16*K17*L18-K18*L17*M16-L18*M17*K16-M18*K17*L16)</f>
        <v>-80</v>
      </c>
      <c r="P17" s="2"/>
      <c r="Q17" s="13" t="s">
        <v>3</v>
      </c>
      <c r="R17" s="12">
        <f>IF($O$5=0,"",O17/$O$5)</f>
        <v>4.2105263157894735</v>
      </c>
      <c r="S17" s="2"/>
      <c r="T17" s="2"/>
      <c r="U17" s="2"/>
      <c r="V17" s="2"/>
    </row>
    <row r="18" spans="1:22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7">
        <f>B6</f>
        <v>2</v>
      </c>
      <c r="L18" s="7">
        <f>D6</f>
        <v>-1</v>
      </c>
      <c r="M18" s="7">
        <f>H6</f>
        <v>-2</v>
      </c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0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0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17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0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0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0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mergeCells count="1">
    <mergeCell ref="B2:H2"/>
  </mergeCells>
  <conditionalFormatting sqref="O5">
    <cfRule type="cellIs" priority="1" dxfId="0" operator="equal" stopIfTrue="1">
      <formula>0</formula>
    </cfRule>
  </conditionalFormatting>
  <conditionalFormatting sqref="O9 O13 O17">
    <cfRule type="cellIs" priority="2" dxfId="0" operator="equal" stopIfTrue="1">
      <formula>""</formula>
    </cfRule>
  </conditionalFormatting>
  <conditionalFormatting sqref="R9 R13 R17">
    <cfRule type="cellIs" priority="3" dxfId="0" operator="equal" stopIfTrue="1">
      <formula>""</formula>
    </cfRule>
    <cfRule type="cellIs" priority="4" dxfId="1" operator="notEqual" stopIfTrue="1">
      <formula>""</formula>
    </cfRule>
  </conditionalFormatting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/>
  <headerFooter alignWithMargins="0">
    <oddHeader>&amp;C&amp;"Arial,Standard"&amp;10&amp;A</oddHeader>
    <oddFooter>&amp;C&amp;"Arial,Standard"&amp;10Seite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C9" sqref="C9"/>
    </sheetView>
  </sheetViews>
  <sheetFormatPr defaultColWidth="14.66015625" defaultRowHeight="11.25"/>
  <cols>
    <col min="1" max="1" width="10.5" style="1" customWidth="1"/>
    <col min="2" max="5" width="5.83203125" style="1" customWidth="1"/>
    <col min="6" max="6" width="5.5" style="1" customWidth="1"/>
    <col min="7" max="7" width="5.83203125" style="1" customWidth="1"/>
    <col min="8" max="8" width="2.16015625" style="1" customWidth="1"/>
    <col min="9" max="13" width="5.83203125" style="1" customWidth="1"/>
    <col min="14" max="14" width="10.5" style="1" customWidth="1"/>
    <col min="15" max="15" width="8.83203125" style="1" customWidth="1"/>
    <col min="16" max="16" width="5.83203125" style="1" customWidth="1"/>
    <col min="17" max="17" width="2.83203125" style="1" customWidth="1"/>
    <col min="18" max="22" width="5.83203125" style="1" customWidth="1"/>
    <col min="23" max="23" width="3.5" style="1" customWidth="1"/>
    <col min="24" max="24" width="36.16015625" style="1" customWidth="1"/>
    <col min="25" max="16384" width="14.5" style="1" customWidth="1"/>
  </cols>
  <sheetData>
    <row r="1" spans="1:24" ht="39.75" customHeight="1">
      <c r="A1" s="2"/>
      <c r="B1" s="2"/>
      <c r="C1" s="2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8" customFormat="1" ht="18" customHeight="1">
      <c r="A2" s="16"/>
      <c r="B2" s="17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1"/>
    </row>
    <row r="3" spans="1:24" ht="33.75" customHeight="1">
      <c r="A3" s="19"/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/>
      <c r="B4" s="19"/>
      <c r="C4" s="19"/>
      <c r="D4" s="11"/>
      <c r="E4" s="20">
        <v>2</v>
      </c>
      <c r="F4" s="21">
        <v>4</v>
      </c>
      <c r="G4" s="20">
        <v>8</v>
      </c>
      <c r="H4" s="11"/>
      <c r="I4" s="11"/>
      <c r="J4" s="2"/>
      <c r="K4" s="2"/>
      <c r="L4" s="2"/>
      <c r="M4" s="11"/>
      <c r="N4" s="20">
        <v>2</v>
      </c>
      <c r="O4" s="21">
        <v>3</v>
      </c>
      <c r="P4" s="20">
        <v>2</v>
      </c>
      <c r="Q4" s="11"/>
      <c r="R4" s="11"/>
      <c r="S4" s="2"/>
      <c r="T4" s="2"/>
      <c r="U4" s="2"/>
      <c r="V4" s="2"/>
      <c r="W4" s="2"/>
      <c r="X4" s="2"/>
    </row>
    <row r="5" spans="1:24" ht="15">
      <c r="A5" s="2"/>
      <c r="B5" s="19"/>
      <c r="C5" s="19"/>
      <c r="D5" s="8" t="s">
        <v>4</v>
      </c>
      <c r="E5" s="20">
        <v>4</v>
      </c>
      <c r="F5" s="21">
        <v>9</v>
      </c>
      <c r="G5" s="20">
        <v>9</v>
      </c>
      <c r="H5" s="8" t="s">
        <v>5</v>
      </c>
      <c r="I5" s="22">
        <f>E4*F5*G6+F4*G5*E6+G4*E5*F6-E6*F5*G4-F6*G5*E4-G6*E5*F4</f>
        <v>0</v>
      </c>
      <c r="J5" s="2"/>
      <c r="K5" s="2"/>
      <c r="L5" s="2"/>
      <c r="M5" s="8" t="s">
        <v>4</v>
      </c>
      <c r="N5" s="20">
        <v>3</v>
      </c>
      <c r="O5" s="20">
        <v>4</v>
      </c>
      <c r="P5" s="20">
        <v>6</v>
      </c>
      <c r="Q5" s="8" t="s">
        <v>5</v>
      </c>
      <c r="R5" s="22">
        <f>N4*O5*P6+O4*P5*N6+P4*N5*O6-N6*O5*P4-O6*P5*N4-P6*N5*O4</f>
        <v>37</v>
      </c>
      <c r="S5" s="2"/>
      <c r="T5" s="2"/>
      <c r="U5" s="2"/>
      <c r="V5" s="2"/>
      <c r="W5" s="2"/>
      <c r="X5" s="2"/>
    </row>
    <row r="6" spans="1:24" ht="15">
      <c r="A6" s="2"/>
      <c r="B6" s="19"/>
      <c r="C6" s="19"/>
      <c r="D6" s="11"/>
      <c r="E6" s="20">
        <v>2</v>
      </c>
      <c r="F6" s="20">
        <v>5</v>
      </c>
      <c r="G6" s="20">
        <v>1</v>
      </c>
      <c r="H6" s="11"/>
      <c r="I6" s="11"/>
      <c r="J6" s="2"/>
      <c r="K6" s="2"/>
      <c r="L6" s="2"/>
      <c r="M6" s="11"/>
      <c r="N6" s="20">
        <v>0</v>
      </c>
      <c r="O6" s="20">
        <v>-5</v>
      </c>
      <c r="P6" s="20">
        <v>-7</v>
      </c>
      <c r="Q6" s="11"/>
      <c r="R6" s="11"/>
      <c r="S6" s="2"/>
      <c r="T6" s="2"/>
      <c r="U6" s="2"/>
      <c r="V6" s="2"/>
      <c r="W6" s="2"/>
      <c r="X6" s="2"/>
    </row>
    <row r="7" spans="1:24" s="24" customFormat="1" ht="29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43" s="27" customFormat="1" ht="15.75" customHeight="1">
      <c r="A8" s="16"/>
      <c r="B8" s="25" t="s">
        <v>12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1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s="27" customFormat="1" ht="15.75" customHeight="1">
      <c r="A9" s="16"/>
      <c r="B9" s="28" t="s">
        <v>13</v>
      </c>
      <c r="C9" s="29" t="s">
        <v>14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1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s="27" customFormat="1" ht="15.75" customHeight="1">
      <c r="A10" s="16"/>
      <c r="B10" s="28" t="s">
        <v>15</v>
      </c>
      <c r="C10" s="29" t="s">
        <v>16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1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s="27" customFormat="1" ht="15.75" customHeight="1">
      <c r="A11" s="16"/>
      <c r="B11" s="30" t="s">
        <v>17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1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s="27" customFormat="1" ht="15.75" customHeight="1">
      <c r="A12" s="16"/>
      <c r="B12" s="28" t="s">
        <v>18</v>
      </c>
      <c r="C12" s="29" t="s">
        <v>19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s="27" customFormat="1" ht="15.75" customHeight="1">
      <c r="A13" s="16"/>
      <c r="B13" s="28" t="s">
        <v>20</v>
      </c>
      <c r="C13" s="29" t="s">
        <v>21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1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s="27" customFormat="1" ht="15.75" customHeight="1">
      <c r="A14" s="16"/>
      <c r="B14" s="28" t="s">
        <v>22</v>
      </c>
      <c r="C14" s="29" t="s">
        <v>23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1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s="27" customFormat="1" ht="15.75" customHeight="1">
      <c r="A15" s="16"/>
      <c r="B15" s="28" t="s">
        <v>24</v>
      </c>
      <c r="C15" s="29" t="s">
        <v>25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1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24" s="27" customFormat="1" ht="15.75" customHeight="1">
      <c r="A16" s="31"/>
      <c r="B16" s="28" t="s">
        <v>26</v>
      </c>
      <c r="C16" s="29" t="s">
        <v>27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2"/>
    </row>
    <row r="17" spans="1:24" s="27" customFormat="1" ht="15.75" customHeight="1">
      <c r="A17" s="31"/>
      <c r="B17" s="28" t="s">
        <v>28</v>
      </c>
      <c r="C17" s="29" t="s">
        <v>29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2"/>
    </row>
    <row r="18" spans="1:24" s="27" customFormat="1" ht="15.7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27" customFormat="1" ht="129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s="27" customFormat="1" ht="15.7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27" customFormat="1" ht="15.7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="27" customFormat="1" ht="15.75" customHeight="1">
      <c r="A22" s="33"/>
    </row>
    <row r="23" s="27" customFormat="1" ht="15.75" customHeight="1">
      <c r="A23" s="33"/>
    </row>
    <row r="24" s="27" customFormat="1" ht="10.5">
      <c r="A24" s="33"/>
    </row>
    <row r="25" s="27" customFormat="1" ht="10.5">
      <c r="A25" s="33"/>
    </row>
    <row r="26" s="27" customFormat="1" ht="10.5">
      <c r="A26" s="33"/>
    </row>
    <row r="27" s="27" customFormat="1" ht="10.5">
      <c r="A27" s="33"/>
    </row>
    <row r="28" s="24" customFormat="1" ht="10.5">
      <c r="A28" s="34"/>
    </row>
    <row r="29" s="24" customFormat="1" ht="10.5">
      <c r="A29" s="34"/>
    </row>
    <row r="30" s="24" customFormat="1" ht="10.5"/>
    <row r="31" s="24" customFormat="1" ht="10.5"/>
    <row r="32" s="24" customFormat="1" ht="10.5"/>
    <row r="33" s="24" customFormat="1" ht="10.5"/>
    <row r="34" s="24" customFormat="1" ht="10.5"/>
    <row r="35" s="24" customFormat="1" ht="10.5"/>
    <row r="36" s="24" customFormat="1" ht="10.5"/>
    <row r="37" s="24" customFormat="1" ht="10.5"/>
    <row r="38" s="24" customFormat="1" ht="10.5"/>
  </sheetData>
  <mergeCells count="11">
    <mergeCell ref="B2:W2"/>
    <mergeCell ref="B8:W8"/>
    <mergeCell ref="C9:W9"/>
    <mergeCell ref="C10:W10"/>
    <mergeCell ref="B11:W11"/>
    <mergeCell ref="C12:W12"/>
    <mergeCell ref="C13:W13"/>
    <mergeCell ref="C14:W14"/>
    <mergeCell ref="C15:W15"/>
    <mergeCell ref="C16:W16"/>
    <mergeCell ref="C17:W17"/>
  </mergeCells>
  <conditionalFormatting sqref="R5">
    <cfRule type="cellIs" priority="1" dxfId="0" operator="equal" stopIfTrue="1">
      <formula>0</formula>
    </cfRule>
  </conditionalFormatting>
  <conditionalFormatting sqref="I5">
    <cfRule type="cellIs" priority="2" dxfId="0" operator="equal" stopIfTrue="1">
      <formula>0</formula>
    </cfRule>
    <cfRule type="cellIs" priority="3" dxfId="1" operator="notEqual" stopIfTrue="1">
      <formula>0</formula>
    </cfRule>
  </conditionalFormatting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/>
  <headerFooter alignWithMargins="0">
    <oddHeader>&amp;C&amp;"Arial,Standard"&amp;10&amp;A</oddHeader>
    <oddFooter>&amp;C&amp;"Arial,Standard"&amp;10Seite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F13" sqref="F13"/>
    </sheetView>
  </sheetViews>
  <sheetFormatPr defaultColWidth="14.66015625" defaultRowHeight="11.25"/>
  <cols>
    <col min="1" max="1" width="10.5" style="1" customWidth="1"/>
    <col min="2" max="2" width="7" style="1" customWidth="1"/>
    <col min="3" max="3" width="5.83203125" style="1" customWidth="1"/>
    <col min="4" max="4" width="8" style="1" customWidth="1"/>
    <col min="5" max="5" width="5.83203125" style="1" customWidth="1"/>
    <col min="6" max="6" width="7.16015625" style="1" customWidth="1"/>
    <col min="7" max="9" width="5.83203125" style="1" customWidth="1"/>
    <col min="10" max="10" width="5.16015625" style="1" customWidth="1"/>
    <col min="11" max="15" width="5.83203125" style="1" customWidth="1"/>
    <col min="16" max="16" width="2.83203125" style="1" customWidth="1"/>
    <col min="17" max="19" width="5.83203125" style="1" customWidth="1"/>
    <col min="20" max="20" width="6.16015625" style="1" customWidth="1"/>
    <col min="21" max="21" width="50.16015625" style="1" customWidth="1"/>
    <col min="22" max="22" width="5.83203125" style="1" customWidth="1"/>
    <col min="23" max="16384" width="14.5" style="1" customWidth="1"/>
  </cols>
  <sheetData>
    <row r="1" spans="1:22" s="3" customFormat="1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7.25" customHeight="1">
      <c r="A2" s="2"/>
      <c r="B2" s="4" t="s">
        <v>30</v>
      </c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1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 ht="15">
      <c r="A4" s="2"/>
      <c r="B4" s="35"/>
      <c r="C4" s="5">
        <v>1</v>
      </c>
      <c r="D4" s="35"/>
      <c r="E4" s="5">
        <v>2</v>
      </c>
      <c r="F4" s="35"/>
      <c r="G4" s="5">
        <v>3</v>
      </c>
      <c r="H4" s="35"/>
      <c r="I4" s="6">
        <v>0</v>
      </c>
      <c r="J4" s="2"/>
      <c r="K4" s="2"/>
      <c r="L4" s="2"/>
      <c r="M4" s="11">
        <f>I4</f>
        <v>0</v>
      </c>
      <c r="N4" s="11">
        <f>E4</f>
        <v>2</v>
      </c>
      <c r="O4" s="11">
        <f>G4</f>
        <v>3</v>
      </c>
      <c r="P4" s="2"/>
      <c r="Q4" s="2"/>
      <c r="R4" s="2"/>
      <c r="S4" s="2"/>
      <c r="T4" s="2"/>
      <c r="U4" s="2"/>
      <c r="V4" s="2"/>
    </row>
    <row r="5" spans="1:22" s="3" customFormat="1" ht="15">
      <c r="A5" s="2"/>
      <c r="B5" s="6" t="s">
        <v>31</v>
      </c>
      <c r="C5" s="5">
        <v>5</v>
      </c>
      <c r="D5" s="6" t="s">
        <v>32</v>
      </c>
      <c r="E5" s="5">
        <v>10</v>
      </c>
      <c r="F5" s="6" t="s">
        <v>33</v>
      </c>
      <c r="G5" s="5">
        <v>7</v>
      </c>
      <c r="H5" s="6" t="s">
        <v>5</v>
      </c>
      <c r="I5" s="6">
        <v>0</v>
      </c>
      <c r="J5" s="2"/>
      <c r="K5" s="2"/>
      <c r="L5" s="36" t="s">
        <v>6</v>
      </c>
      <c r="M5" s="11">
        <f>I5</f>
        <v>0</v>
      </c>
      <c r="N5" s="11">
        <f>E5</f>
        <v>10</v>
      </c>
      <c r="O5" s="11">
        <f>G5</f>
        <v>7</v>
      </c>
      <c r="P5" s="37" t="s">
        <v>5</v>
      </c>
      <c r="Q5" s="36">
        <f>IF($G$9=0,"",M4*N5*O6+N4*O5*M6+O4*M5*N6-M6*N5*O4-N6*O5*M4-O6*M5*N4)</f>
      </c>
      <c r="R5" s="2"/>
      <c r="S5" s="36" t="s">
        <v>34</v>
      </c>
      <c r="T5" s="36">
        <f>IF($G$9=0,"",Q5/$G$9)</f>
      </c>
      <c r="U5" s="2"/>
      <c r="V5" s="2"/>
    </row>
    <row r="6" spans="1:22" s="3" customFormat="1" ht="15">
      <c r="A6" s="2"/>
      <c r="B6" s="35"/>
      <c r="C6" s="5">
        <v>9</v>
      </c>
      <c r="D6" s="35"/>
      <c r="E6" s="5">
        <v>18</v>
      </c>
      <c r="F6" s="35"/>
      <c r="G6" s="5">
        <v>3</v>
      </c>
      <c r="H6" s="35"/>
      <c r="I6" s="6">
        <v>0</v>
      </c>
      <c r="J6" s="2"/>
      <c r="K6" s="2"/>
      <c r="L6" s="2"/>
      <c r="M6" s="11">
        <f>I6</f>
        <v>0</v>
      </c>
      <c r="N6" s="11">
        <f>E6</f>
        <v>18</v>
      </c>
      <c r="O6" s="11">
        <f>G6</f>
        <v>3</v>
      </c>
      <c r="P6" s="2"/>
      <c r="Q6" s="2"/>
      <c r="R6" s="2"/>
      <c r="S6" s="2"/>
      <c r="T6" s="2"/>
      <c r="U6" s="2"/>
      <c r="V6" s="2"/>
    </row>
    <row r="7" spans="1:22" s="3" customFormat="1" ht="10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1"/>
      <c r="N7" s="11"/>
      <c r="O7" s="11"/>
      <c r="P7" s="2"/>
      <c r="Q7" s="2"/>
      <c r="R7" s="2"/>
      <c r="S7" s="2"/>
      <c r="T7" s="2"/>
      <c r="U7" s="2"/>
      <c r="V7" s="2"/>
    </row>
    <row r="8" spans="1:22" s="3" customFormat="1" ht="15.75" customHeight="1">
      <c r="A8" s="2"/>
      <c r="B8" s="2"/>
      <c r="C8" s="7">
        <f>C4</f>
        <v>1</v>
      </c>
      <c r="D8" s="7">
        <f>E4</f>
        <v>2</v>
      </c>
      <c r="E8" s="7">
        <f>G4</f>
        <v>3</v>
      </c>
      <c r="F8" s="2"/>
      <c r="G8" s="2"/>
      <c r="H8" s="2"/>
      <c r="I8" s="2"/>
      <c r="J8" s="2"/>
      <c r="K8" s="2"/>
      <c r="L8" s="2"/>
      <c r="M8" s="11">
        <f>C4</f>
        <v>1</v>
      </c>
      <c r="N8" s="11">
        <f>I4</f>
        <v>0</v>
      </c>
      <c r="O8" s="11">
        <f>G4</f>
        <v>3</v>
      </c>
      <c r="P8" s="2"/>
      <c r="Q8" s="2"/>
      <c r="R8" s="2"/>
      <c r="S8" s="2"/>
      <c r="T8" s="2"/>
      <c r="U8" s="2"/>
      <c r="V8" s="2"/>
    </row>
    <row r="9" spans="1:22" ht="15.75" customHeight="1">
      <c r="A9" s="2"/>
      <c r="B9" s="8" t="s">
        <v>4</v>
      </c>
      <c r="C9" s="7">
        <f>C5</f>
        <v>5</v>
      </c>
      <c r="D9" s="7">
        <f>E5</f>
        <v>10</v>
      </c>
      <c r="E9" s="7">
        <f>G5</f>
        <v>7</v>
      </c>
      <c r="F9" s="38" t="s">
        <v>5</v>
      </c>
      <c r="G9" s="12">
        <f>C8*D9*E10+D8*E9*C10+E8*C9*D10-C10*D9*E8-D10*E9*C8-E10*C9*D8</f>
        <v>0</v>
      </c>
      <c r="H9" s="2"/>
      <c r="I9" s="2"/>
      <c r="J9" s="2"/>
      <c r="K9" s="2"/>
      <c r="L9" s="36" t="s">
        <v>8</v>
      </c>
      <c r="M9" s="11">
        <f>C5</f>
        <v>5</v>
      </c>
      <c r="N9" s="11">
        <f>I5</f>
        <v>0</v>
      </c>
      <c r="O9" s="11">
        <f>G5</f>
        <v>7</v>
      </c>
      <c r="P9" s="37" t="s">
        <v>5</v>
      </c>
      <c r="Q9" s="36">
        <f>IF($G$9=0,"",M8*N9*O10+N8*O9*M10+O8*M9*N10-M10*N9*O8-N10*O9*M8-O10*M9*N8)</f>
        <v>0</v>
      </c>
      <c r="R9" s="2"/>
      <c r="S9" s="35" t="s">
        <v>35</v>
      </c>
      <c r="T9" s="36">
        <f>IF($G$9=0,"",Q9/$G$9)</f>
        <v>0</v>
      </c>
      <c r="U9" s="2"/>
      <c r="V9" s="2"/>
    </row>
    <row r="10" spans="1:22" ht="15.75" customHeight="1">
      <c r="A10" s="2"/>
      <c r="B10" s="2"/>
      <c r="C10" s="7">
        <f>C6</f>
        <v>9</v>
      </c>
      <c r="D10" s="7">
        <f>E6</f>
        <v>18</v>
      </c>
      <c r="E10" s="7">
        <f>G6</f>
        <v>3</v>
      </c>
      <c r="F10" s="2"/>
      <c r="G10" s="2"/>
      <c r="H10" s="2"/>
      <c r="I10" s="2"/>
      <c r="J10" s="2"/>
      <c r="K10" s="2"/>
      <c r="L10" s="2"/>
      <c r="M10" s="11">
        <f>C6</f>
        <v>9</v>
      </c>
      <c r="N10" s="11">
        <f>I6</f>
        <v>0</v>
      </c>
      <c r="O10" s="11">
        <f>G6</f>
        <v>3</v>
      </c>
      <c r="P10" s="2"/>
      <c r="Q10" s="2"/>
      <c r="R10" s="2"/>
      <c r="S10" s="2"/>
      <c r="T10" s="2"/>
      <c r="U10" s="2"/>
      <c r="V10" s="2"/>
    </row>
    <row r="11" spans="1:22" ht="15.75" customHeight="1">
      <c r="A11" s="2"/>
      <c r="B11" s="2"/>
      <c r="C11" s="11"/>
      <c r="D11" s="11"/>
      <c r="E11" s="11"/>
      <c r="F11" s="2"/>
      <c r="G11" s="2"/>
      <c r="H11" s="2"/>
      <c r="I11" s="2"/>
      <c r="J11" s="2"/>
      <c r="K11" s="2"/>
      <c r="L11" s="2"/>
      <c r="M11" s="11"/>
      <c r="N11" s="11"/>
      <c r="O11" s="11"/>
      <c r="P11" s="2"/>
      <c r="Q11" s="2"/>
      <c r="R11" s="2"/>
      <c r="S11" s="2"/>
      <c r="T11" s="2"/>
      <c r="U11" s="2"/>
      <c r="V11" s="2"/>
    </row>
    <row r="12" spans="1:22" ht="15.75" customHeight="1">
      <c r="A12" s="2"/>
      <c r="B12" s="39">
        <f>IF(G9=0,"Die Vektoren sind linear abhängig.","Die Vektoren sind linear unabhängig.")</f>
        <v>0</v>
      </c>
      <c r="C12" s="39"/>
      <c r="D12" s="39"/>
      <c r="E12" s="39"/>
      <c r="F12" s="39"/>
      <c r="G12" s="39"/>
      <c r="H12" s="39"/>
      <c r="I12" s="39"/>
      <c r="J12" s="2"/>
      <c r="K12" s="2"/>
      <c r="L12" s="2"/>
      <c r="M12" s="11">
        <f>C4</f>
        <v>1</v>
      </c>
      <c r="N12" s="11">
        <f>E4</f>
        <v>2</v>
      </c>
      <c r="O12" s="11">
        <f>I4</f>
        <v>0</v>
      </c>
      <c r="P12" s="2"/>
      <c r="Q12" s="2"/>
      <c r="R12" s="2"/>
      <c r="S12" s="2"/>
      <c r="T12" s="2"/>
      <c r="U12" s="2"/>
      <c r="V12" s="2"/>
    </row>
    <row r="13" spans="1:22" ht="15.75" customHeight="1">
      <c r="A13" s="2"/>
      <c r="B13" s="2"/>
      <c r="C13" s="11"/>
      <c r="D13" s="11"/>
      <c r="E13" s="11"/>
      <c r="F13" s="2"/>
      <c r="G13" s="2"/>
      <c r="H13" s="2"/>
      <c r="I13" s="2"/>
      <c r="J13" s="2"/>
      <c r="K13" s="2"/>
      <c r="L13" s="36" t="s">
        <v>10</v>
      </c>
      <c r="M13" s="11">
        <f>C5</f>
        <v>5</v>
      </c>
      <c r="N13" s="11">
        <f>E5</f>
        <v>10</v>
      </c>
      <c r="O13" s="11">
        <f>I5</f>
        <v>0</v>
      </c>
      <c r="P13" s="37" t="s">
        <v>5</v>
      </c>
      <c r="Q13" s="36">
        <f>IF($G$9=0,"",M12*N13*O14+N12*O13*M14+O12*M13*N14-M14*N13*O12-N14*O13*M12-O14*M13*N12)</f>
        <v>0</v>
      </c>
      <c r="R13" s="2"/>
      <c r="S13" s="36" t="s">
        <v>36</v>
      </c>
      <c r="T13" s="36">
        <f>IF($G$9=0,"",Q13/$G$9)</f>
        <v>0</v>
      </c>
      <c r="U13" s="2"/>
      <c r="V13" s="2"/>
    </row>
    <row r="14" spans="1:22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1">
        <f>C6</f>
        <v>9</v>
      </c>
      <c r="N14" s="11">
        <f>E6</f>
        <v>18</v>
      </c>
      <c r="O14" s="11">
        <f>I6</f>
        <v>0</v>
      </c>
      <c r="P14" s="2"/>
      <c r="Q14" s="2"/>
      <c r="R14" s="2"/>
      <c r="S14" s="2"/>
      <c r="T14" s="2"/>
      <c r="U14" s="2"/>
      <c r="V14" s="2"/>
    </row>
    <row r="15" spans="1:22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0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0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1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0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0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0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2">
    <mergeCell ref="B2:I2"/>
    <mergeCell ref="B12:I12"/>
  </mergeCells>
  <conditionalFormatting sqref="Q5 Q9 Q13 T5 T9 T13">
    <cfRule type="cellIs" priority="1" dxfId="0" operator="equal" stopIfTrue="1">
      <formula>""</formula>
    </cfRule>
  </conditionalFormatting>
  <conditionalFormatting sqref="B12">
    <cfRule type="cellIs" priority="2" dxfId="1" operator="equal" stopIfTrue="1">
      <formula>"Die Vektoren sind linear unabhängig."</formula>
    </cfRule>
    <cfRule type="cellIs" priority="3" dxfId="0" operator="equal" stopIfTrue="1">
      <formula>"Die Vektoren sind linear abhängig."</formula>
    </cfRule>
  </conditionalFormatting>
  <conditionalFormatting sqref="G9">
    <cfRule type="cellIs" priority="4" dxfId="0" operator="equal" stopIfTrue="1">
      <formula>0</formula>
    </cfRule>
    <cfRule type="cellIs" priority="5" dxfId="1" operator="notEqual" stopIfTrue="1">
      <formula>0</formula>
    </cfRule>
  </conditionalFormatting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/>
  <headerFooter alignWithMargins="0">
    <oddHeader>&amp;C&amp;"Arial,Standard"&amp;10&amp;A</oddHeader>
    <oddFooter>&amp;C&amp;"Arial,Standard"&amp;10Seite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1">
      <selection activeCell="U14" sqref="U14"/>
    </sheetView>
  </sheetViews>
  <sheetFormatPr defaultColWidth="14.66015625" defaultRowHeight="11.25"/>
  <cols>
    <col min="1" max="1" width="10.5" style="1" customWidth="1"/>
    <col min="2" max="2" width="7.83203125" style="1" customWidth="1"/>
    <col min="3" max="4" width="5.83203125" style="1" customWidth="1"/>
    <col min="5" max="5" width="6.33203125" style="1" customWidth="1"/>
    <col min="6" max="6" width="5.83203125" style="1" customWidth="1"/>
    <col min="7" max="7" width="6.16015625" style="1" customWidth="1"/>
    <col min="8" max="9" width="6.5" style="1" customWidth="1"/>
    <col min="10" max="10" width="8" style="1" customWidth="1"/>
    <col min="11" max="12" width="5.83203125" style="1" customWidth="1"/>
    <col min="13" max="13" width="7.83203125" style="1" customWidth="1"/>
    <col min="14" max="14" width="5.83203125" style="1" customWidth="1"/>
    <col min="15" max="15" width="8.16015625" style="1" customWidth="1"/>
    <col min="16" max="16" width="6.83203125" style="1" customWidth="1"/>
    <col min="17" max="17" width="5.83203125" style="1" customWidth="1"/>
    <col min="18" max="18" width="7.5" style="1" customWidth="1"/>
    <col min="19" max="19" width="5.83203125" style="1" customWidth="1"/>
    <col min="20" max="20" width="4" style="1" customWidth="1"/>
    <col min="21" max="21" width="15.33203125" style="1" customWidth="1"/>
    <col min="22" max="22" width="5.83203125" style="1" customWidth="1"/>
    <col min="23" max="16384" width="14.5" style="1" customWidth="1"/>
  </cols>
  <sheetData>
    <row r="1" spans="1:22" s="3" customFormat="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7.25" customHeight="1">
      <c r="A2" s="2"/>
      <c r="B2" s="40" t="s">
        <v>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</row>
    <row r="3" spans="1:22" s="3" customFormat="1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6" s="3" customFormat="1" ht="15">
      <c r="A4" s="2"/>
      <c r="B4" s="35"/>
      <c r="C4" s="41"/>
      <c r="D4" s="5">
        <v>2</v>
      </c>
      <c r="E4" s="35"/>
      <c r="F4" s="5">
        <v>1</v>
      </c>
      <c r="G4" s="35"/>
      <c r="H4" s="5">
        <v>2</v>
      </c>
      <c r="I4" s="19"/>
      <c r="J4" s="19"/>
      <c r="K4" s="2"/>
      <c r="L4" s="5">
        <v>2</v>
      </c>
      <c r="M4" s="35"/>
      <c r="N4" s="5">
        <v>3</v>
      </c>
      <c r="O4" s="35"/>
      <c r="P4" s="35"/>
      <c r="Q4" s="35"/>
      <c r="R4" s="35"/>
      <c r="S4" s="2"/>
      <c r="T4" s="2"/>
      <c r="U4" s="2"/>
      <c r="V4" s="2"/>
      <c r="IU4"/>
      <c r="IV4"/>
    </row>
    <row r="5" spans="1:256" s="42" customFormat="1" ht="15.75" customHeight="1">
      <c r="A5" s="11"/>
      <c r="B5" s="8" t="s">
        <v>38</v>
      </c>
      <c r="C5" s="8" t="s">
        <v>39</v>
      </c>
      <c r="D5" s="21">
        <v>7</v>
      </c>
      <c r="E5" s="8" t="s">
        <v>40</v>
      </c>
      <c r="F5" s="21">
        <v>5</v>
      </c>
      <c r="G5" s="8" t="s">
        <v>32</v>
      </c>
      <c r="H5" s="21">
        <v>6</v>
      </c>
      <c r="I5" s="16"/>
      <c r="J5" s="8" t="s">
        <v>41</v>
      </c>
      <c r="K5" s="8" t="s">
        <v>39</v>
      </c>
      <c r="L5" s="21">
        <v>5</v>
      </c>
      <c r="M5" s="8" t="s">
        <v>42</v>
      </c>
      <c r="N5" s="21">
        <v>1</v>
      </c>
      <c r="O5" s="36"/>
      <c r="P5" s="36"/>
      <c r="Q5" s="36"/>
      <c r="R5" s="36"/>
      <c r="S5" s="11"/>
      <c r="T5" s="11"/>
      <c r="U5" s="11"/>
      <c r="V5" s="11"/>
      <c r="IU5" s="26"/>
      <c r="IV5" s="26"/>
    </row>
    <row r="6" spans="1:256" s="3" customFormat="1" ht="15">
      <c r="A6" s="2"/>
      <c r="B6" s="35"/>
      <c r="C6" s="41"/>
      <c r="D6" s="5">
        <v>1</v>
      </c>
      <c r="E6" s="35"/>
      <c r="F6" s="5">
        <v>0</v>
      </c>
      <c r="G6" s="35"/>
      <c r="H6" s="5">
        <v>0</v>
      </c>
      <c r="I6" s="19"/>
      <c r="J6" s="19"/>
      <c r="K6" s="2"/>
      <c r="L6" s="5">
        <v>3</v>
      </c>
      <c r="M6" s="35"/>
      <c r="N6" s="5">
        <v>-2</v>
      </c>
      <c r="O6" s="35"/>
      <c r="P6" s="35"/>
      <c r="Q6" s="35"/>
      <c r="R6" s="35"/>
      <c r="S6" s="2"/>
      <c r="T6" s="2"/>
      <c r="U6" s="2"/>
      <c r="V6" s="2"/>
      <c r="IU6"/>
      <c r="IV6"/>
    </row>
    <row r="7" spans="1:22" s="3" customFormat="1" ht="9" customHeight="1">
      <c r="A7" s="2"/>
      <c r="B7" s="35"/>
      <c r="C7" s="41"/>
      <c r="D7" s="35"/>
      <c r="E7" s="19"/>
      <c r="F7" s="19"/>
      <c r="G7" s="35"/>
      <c r="H7" s="35"/>
      <c r="I7" s="35"/>
      <c r="J7" s="35"/>
      <c r="K7" s="35"/>
      <c r="L7" s="35"/>
      <c r="M7" s="2"/>
      <c r="N7" s="35"/>
      <c r="O7" s="35"/>
      <c r="P7" s="35"/>
      <c r="Q7" s="35"/>
      <c r="R7" s="35"/>
      <c r="S7" s="35"/>
      <c r="T7" s="35"/>
      <c r="U7" s="2"/>
      <c r="V7" s="2"/>
    </row>
    <row r="8" spans="1:22" s="3" customFormat="1" ht="14.25" customHeight="1">
      <c r="A8" s="2"/>
      <c r="B8" s="43" t="s">
        <v>43</v>
      </c>
      <c r="C8" s="43"/>
      <c r="D8" s="43"/>
      <c r="E8" s="43"/>
      <c r="F8" s="43"/>
      <c r="G8" s="43"/>
      <c r="H8" s="43"/>
      <c r="I8" s="44"/>
      <c r="J8" s="43" t="s">
        <v>44</v>
      </c>
      <c r="K8" s="43"/>
      <c r="L8" s="43"/>
      <c r="M8" s="43"/>
      <c r="N8" s="43"/>
      <c r="O8" s="43"/>
      <c r="P8" s="43"/>
      <c r="Q8" s="43"/>
      <c r="R8" s="43"/>
      <c r="S8" s="35"/>
      <c r="T8" s="35"/>
      <c r="U8" s="2"/>
      <c r="V8" s="2"/>
    </row>
    <row r="9" spans="1:22" s="3" customFormat="1" ht="10.5" customHeight="1">
      <c r="A9" s="2"/>
      <c r="B9" s="35"/>
      <c r="C9" s="35"/>
      <c r="D9" s="35"/>
      <c r="E9" s="35"/>
      <c r="F9" s="35"/>
      <c r="G9" s="35"/>
      <c r="H9" s="35"/>
      <c r="I9" s="35"/>
      <c r="J9" s="2"/>
      <c r="K9" s="2"/>
      <c r="L9" s="2"/>
      <c r="M9" s="2"/>
      <c r="N9" s="2"/>
      <c r="O9" s="2"/>
      <c r="P9" s="2"/>
      <c r="Q9" s="2"/>
      <c r="R9" s="2"/>
      <c r="S9" s="35"/>
      <c r="T9" s="35"/>
      <c r="U9" s="2"/>
      <c r="V9" s="2"/>
    </row>
    <row r="10" spans="1:22" s="3" customFormat="1" ht="15">
      <c r="A10" s="2"/>
      <c r="B10" s="45">
        <f>F4</f>
        <v>1</v>
      </c>
      <c r="C10" s="46" t="s">
        <v>45</v>
      </c>
      <c r="D10" s="45">
        <f>H4</f>
        <v>2</v>
      </c>
      <c r="E10" s="46" t="s">
        <v>46</v>
      </c>
      <c r="F10" s="45">
        <f>-N4</f>
        <v>-3</v>
      </c>
      <c r="G10" s="46" t="s">
        <v>47</v>
      </c>
      <c r="H10" s="47">
        <f>L4-D4</f>
        <v>0</v>
      </c>
      <c r="I10" s="35"/>
      <c r="J10" s="2"/>
      <c r="K10" s="7">
        <f>B10</f>
        <v>1</v>
      </c>
      <c r="L10" s="7">
        <f>D10</f>
        <v>2</v>
      </c>
      <c r="M10" s="7">
        <f>F10</f>
        <v>-3</v>
      </c>
      <c r="N10" s="2"/>
      <c r="O10" s="2"/>
      <c r="P10" s="2"/>
      <c r="Q10" s="2"/>
      <c r="R10" s="2"/>
      <c r="S10" s="19"/>
      <c r="T10" s="19"/>
      <c r="U10" s="2"/>
      <c r="V10" s="2"/>
    </row>
    <row r="11" spans="1:22" s="3" customFormat="1" ht="15">
      <c r="A11" s="2"/>
      <c r="B11" s="45">
        <f>F5</f>
        <v>5</v>
      </c>
      <c r="C11" s="46" t="s">
        <v>45</v>
      </c>
      <c r="D11" s="45">
        <f>H5</f>
        <v>6</v>
      </c>
      <c r="E11" s="46" t="s">
        <v>46</v>
      </c>
      <c r="F11" s="45">
        <f>-N5</f>
        <v>-1</v>
      </c>
      <c r="G11" s="46" t="s">
        <v>47</v>
      </c>
      <c r="H11" s="47">
        <f>L5-D5</f>
        <v>-2</v>
      </c>
      <c r="I11" s="35"/>
      <c r="J11" s="8" t="s">
        <v>4</v>
      </c>
      <c r="K11" s="7">
        <f>B11</f>
        <v>5</v>
      </c>
      <c r="L11" s="7">
        <f>D11</f>
        <v>6</v>
      </c>
      <c r="M11" s="7">
        <f>F11</f>
        <v>-1</v>
      </c>
      <c r="N11" s="48" t="s">
        <v>5</v>
      </c>
      <c r="O11" s="49">
        <f>K10*L11*M12+L10*M11*K12+M10*K11*L12-K12*L11*M10-L12*M11*K10-M12*K11*L10</f>
        <v>-8</v>
      </c>
      <c r="P11" s="2"/>
      <c r="Q11" s="2"/>
      <c r="R11" s="2"/>
      <c r="S11" s="19"/>
      <c r="T11" s="19"/>
      <c r="U11" s="2"/>
      <c r="V11" s="2"/>
    </row>
    <row r="12" spans="1:22" s="3" customFormat="1" ht="15">
      <c r="A12" s="2"/>
      <c r="B12" s="45">
        <f>F6</f>
        <v>0</v>
      </c>
      <c r="C12" s="46" t="s">
        <v>45</v>
      </c>
      <c r="D12" s="45">
        <f>H6</f>
        <v>0</v>
      </c>
      <c r="E12" s="46" t="s">
        <v>46</v>
      </c>
      <c r="F12" s="45">
        <f>-N6</f>
        <v>2</v>
      </c>
      <c r="G12" s="46" t="s">
        <v>47</v>
      </c>
      <c r="H12" s="47">
        <f>L6-D6</f>
        <v>2</v>
      </c>
      <c r="I12" s="35"/>
      <c r="J12" s="2"/>
      <c r="K12" s="7">
        <f>B12</f>
        <v>0</v>
      </c>
      <c r="L12" s="7">
        <f>D12</f>
        <v>0</v>
      </c>
      <c r="M12" s="7">
        <f>F12</f>
        <v>2</v>
      </c>
      <c r="N12" s="2"/>
      <c r="O12" s="2"/>
      <c r="P12" s="2"/>
      <c r="Q12" s="2"/>
      <c r="R12" s="2"/>
      <c r="S12" s="19"/>
      <c r="T12" s="19"/>
      <c r="U12" s="2"/>
      <c r="V12" s="2"/>
    </row>
    <row r="13" spans="1:22" s="3" customFormat="1" ht="12.75" customHeight="1">
      <c r="A13" s="2"/>
      <c r="B13" s="35"/>
      <c r="C13" s="35"/>
      <c r="D13" s="35"/>
      <c r="E13" s="35"/>
      <c r="F13" s="35"/>
      <c r="G13" s="35"/>
      <c r="H13" s="35"/>
      <c r="I13" s="35"/>
      <c r="J13" s="2"/>
      <c r="K13" s="11"/>
      <c r="L13" s="11"/>
      <c r="M13" s="11"/>
      <c r="N13" s="2"/>
      <c r="O13" s="2"/>
      <c r="P13" s="2"/>
      <c r="Q13" s="2"/>
      <c r="R13" s="2"/>
      <c r="S13" s="2"/>
      <c r="T13" s="2"/>
      <c r="U13" s="2"/>
      <c r="V13" s="2"/>
    </row>
    <row r="14" spans="1:22" s="3" customFormat="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7">
        <f>H10</f>
        <v>0</v>
      </c>
      <c r="L14" s="7">
        <f>D10</f>
        <v>2</v>
      </c>
      <c r="M14" s="7">
        <f>F10</f>
        <v>-3</v>
      </c>
      <c r="N14" s="2"/>
      <c r="O14" s="2"/>
      <c r="P14" s="2"/>
      <c r="Q14" s="2"/>
      <c r="R14" s="2"/>
      <c r="S14" s="2"/>
      <c r="T14" s="2"/>
      <c r="U14" s="2"/>
      <c r="V14" s="2"/>
    </row>
    <row r="15" spans="1:22" ht="12.75" customHeight="1">
      <c r="A15" s="2"/>
      <c r="B15" s="2"/>
      <c r="C15" s="2"/>
      <c r="D15" s="2"/>
      <c r="E15" s="2"/>
      <c r="F15" s="2"/>
      <c r="G15" s="2"/>
      <c r="H15" s="2"/>
      <c r="I15" s="2"/>
      <c r="J15" s="8" t="s">
        <v>6</v>
      </c>
      <c r="K15" s="7">
        <f>H11</f>
        <v>-2</v>
      </c>
      <c r="L15" s="7">
        <f>D11</f>
        <v>6</v>
      </c>
      <c r="M15" s="7">
        <f>F11</f>
        <v>-1</v>
      </c>
      <c r="N15" s="48" t="s">
        <v>5</v>
      </c>
      <c r="O15" s="36">
        <f>IF($O$11=0,"",K14*L15*M16+L14*M15*K16+M14*K15*L16-K16*L15*M14-L16*M15*K14-M16*K15*L14)</f>
        <v>40</v>
      </c>
      <c r="P15" s="2"/>
      <c r="Q15" s="50" t="s">
        <v>48</v>
      </c>
      <c r="R15" s="49">
        <f>IF($O$11=0,"",O15/$O$11)</f>
        <v>-5</v>
      </c>
      <c r="S15" s="2"/>
      <c r="T15" s="2"/>
      <c r="U15" s="2"/>
      <c r="V15" s="2"/>
    </row>
    <row r="16" spans="1:22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7">
        <f>H12</f>
        <v>2</v>
      </c>
      <c r="L16" s="7">
        <f>D12</f>
        <v>0</v>
      </c>
      <c r="M16" s="7">
        <f>F12</f>
        <v>2</v>
      </c>
      <c r="N16" s="2"/>
      <c r="O16" s="2"/>
      <c r="P16" s="2"/>
      <c r="Q16" s="2"/>
      <c r="R16" s="2"/>
      <c r="S16" s="2"/>
      <c r="T16" s="2"/>
      <c r="U16" s="2"/>
      <c r="V16" s="2"/>
    </row>
    <row r="17" spans="1:22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1"/>
      <c r="L17" s="11"/>
      <c r="M17" s="11"/>
      <c r="N17" s="2"/>
      <c r="O17" s="2"/>
      <c r="P17" s="2"/>
      <c r="Q17" s="2"/>
      <c r="R17" s="2"/>
      <c r="S17" s="2"/>
      <c r="T17" s="2"/>
      <c r="U17" s="2"/>
      <c r="V17" s="2"/>
    </row>
    <row r="18" spans="1:22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7">
        <f>B10</f>
        <v>1</v>
      </c>
      <c r="L18" s="7">
        <f>H10</f>
        <v>0</v>
      </c>
      <c r="M18" s="7">
        <f>F10</f>
        <v>-3</v>
      </c>
      <c r="N18" s="2"/>
      <c r="O18" s="2"/>
      <c r="P18" s="2"/>
      <c r="Q18" s="2"/>
      <c r="R18" s="2"/>
      <c r="S18" s="2"/>
      <c r="T18" s="2"/>
      <c r="U18" s="2"/>
      <c r="V18" s="2"/>
    </row>
    <row r="19" spans="1:22" ht="12.75" customHeight="1">
      <c r="A19" s="2"/>
      <c r="B19" s="2"/>
      <c r="C19" s="2"/>
      <c r="D19" s="2"/>
      <c r="E19" s="2"/>
      <c r="F19" s="2"/>
      <c r="G19" s="2"/>
      <c r="H19" s="2"/>
      <c r="I19" s="2"/>
      <c r="J19" s="8" t="s">
        <v>8</v>
      </c>
      <c r="K19" s="7">
        <f>B11</f>
        <v>5</v>
      </c>
      <c r="L19" s="7">
        <f>H11</f>
        <v>-2</v>
      </c>
      <c r="M19" s="7">
        <f>F11</f>
        <v>-1</v>
      </c>
      <c r="N19" s="48" t="s">
        <v>5</v>
      </c>
      <c r="O19" s="36">
        <f>IF($O$11=0,"",K18*L19*M20+L18*M19*K20+M18*K19*L20-K20*L19*M18-L20*M19*K18-M20*K19*L18)</f>
        <v>-32</v>
      </c>
      <c r="P19" s="2"/>
      <c r="Q19" s="50" t="s">
        <v>49</v>
      </c>
      <c r="R19" s="49">
        <f>IF($O$11=0,"",O19/$O$11)</f>
        <v>4</v>
      </c>
      <c r="S19" s="2"/>
      <c r="T19" s="2"/>
      <c r="U19" s="2"/>
      <c r="V19" s="2"/>
    </row>
    <row r="20" spans="1:2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7">
        <f>B12</f>
        <v>0</v>
      </c>
      <c r="L20" s="7">
        <f>H12</f>
        <v>2</v>
      </c>
      <c r="M20" s="7">
        <f>F12</f>
        <v>2</v>
      </c>
      <c r="N20" s="2"/>
      <c r="O20" s="2"/>
      <c r="P20" s="2"/>
      <c r="Q20" s="2"/>
      <c r="R20" s="2"/>
      <c r="S20" s="2"/>
      <c r="T20" s="2"/>
      <c r="U20" s="2"/>
      <c r="V20" s="2"/>
    </row>
    <row r="21" spans="1:22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7">
        <f>B10</f>
        <v>1</v>
      </c>
      <c r="L22" s="7">
        <f>D10</f>
        <v>2</v>
      </c>
      <c r="M22" s="7">
        <f>H10</f>
        <v>0</v>
      </c>
      <c r="N22" s="2"/>
      <c r="O22" s="2"/>
      <c r="P22" s="2"/>
      <c r="Q22" s="2"/>
      <c r="R22" s="2"/>
      <c r="S22" s="2"/>
      <c r="T22" s="2"/>
      <c r="U22" s="2"/>
      <c r="V22" s="2"/>
    </row>
    <row r="23" spans="1:22" ht="12.75" customHeight="1">
      <c r="A23" s="2"/>
      <c r="B23" s="2"/>
      <c r="C23" s="2"/>
      <c r="D23" s="2"/>
      <c r="E23" s="2"/>
      <c r="F23" s="2"/>
      <c r="G23" s="2"/>
      <c r="H23" s="2"/>
      <c r="I23" s="2"/>
      <c r="J23" s="8" t="s">
        <v>10</v>
      </c>
      <c r="K23" s="7">
        <f>B11</f>
        <v>5</v>
      </c>
      <c r="L23" s="7">
        <f>D11</f>
        <v>6</v>
      </c>
      <c r="M23" s="7">
        <f>H11</f>
        <v>-2</v>
      </c>
      <c r="N23" s="48" t="s">
        <v>5</v>
      </c>
      <c r="O23" s="36">
        <f>IF($O$11=0,"",K22*L23*M24+L22*M23*K24+M22*K23*L24-K24*L23*M22-L24*M23*K22-M24*K23*L22)</f>
        <v>-8</v>
      </c>
      <c r="P23" s="2"/>
      <c r="Q23" s="50" t="s">
        <v>50</v>
      </c>
      <c r="R23" s="49">
        <f>IF($O$11=0,"",O23/$O$11)</f>
        <v>1</v>
      </c>
      <c r="S23" s="2"/>
      <c r="T23" s="2"/>
      <c r="U23" s="2"/>
      <c r="V23" s="2"/>
    </row>
    <row r="24" spans="1:22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7">
        <f>B12</f>
        <v>0</v>
      </c>
      <c r="L24" s="7">
        <f>D12</f>
        <v>0</v>
      </c>
      <c r="M24" s="7">
        <f>H12</f>
        <v>2</v>
      </c>
      <c r="N24" s="2"/>
      <c r="O24" s="2"/>
      <c r="P24" s="2"/>
      <c r="Q24" s="2"/>
      <c r="R24" s="2"/>
      <c r="S24" s="2"/>
      <c r="T24" s="2"/>
      <c r="U24" s="2"/>
      <c r="V24" s="2"/>
    </row>
    <row r="25" spans="1:22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1"/>
      <c r="L25" s="11"/>
      <c r="M25" s="11"/>
      <c r="N25" s="2"/>
      <c r="O25" s="2"/>
      <c r="P25" s="2"/>
      <c r="Q25" s="2"/>
      <c r="R25" s="2"/>
      <c r="S25" s="2"/>
      <c r="T25" s="2"/>
      <c r="U25" s="2"/>
      <c r="V25" s="2"/>
    </row>
    <row r="26" spans="1:22" ht="14.25" customHeight="1">
      <c r="A26" s="2"/>
      <c r="B26" s="19"/>
      <c r="C26" s="11"/>
      <c r="D26" s="51" t="s">
        <v>7</v>
      </c>
      <c r="E26" s="51">
        <f>D4+$R$15*F4+$R$19*H4</f>
        <v>5</v>
      </c>
      <c r="F26" s="2"/>
      <c r="G26" s="2"/>
      <c r="H26" s="2"/>
      <c r="I26" s="51" t="s">
        <v>7</v>
      </c>
      <c r="J26" s="51">
        <f>L4+$R$23*N4</f>
        <v>5</v>
      </c>
      <c r="K26" s="2"/>
      <c r="L26" s="2"/>
      <c r="M26" s="2"/>
      <c r="N26" s="2"/>
      <c r="O26" s="2"/>
      <c r="P26" s="2"/>
      <c r="Q26" s="2"/>
      <c r="R26" s="19"/>
      <c r="S26" s="19"/>
      <c r="T26" s="19"/>
      <c r="U26" s="2"/>
      <c r="V26" s="2"/>
    </row>
    <row r="27" spans="1:22" ht="14.25" customHeight="1">
      <c r="A27" s="2"/>
      <c r="B27" s="52" t="s">
        <v>51</v>
      </c>
      <c r="C27" s="52"/>
      <c r="D27" s="51" t="s">
        <v>9</v>
      </c>
      <c r="E27" s="51">
        <f>D5+$R$15*F5+$R$19*H5</f>
        <v>6</v>
      </c>
      <c r="F27" s="2"/>
      <c r="G27" s="52" t="s">
        <v>52</v>
      </c>
      <c r="H27" s="52"/>
      <c r="I27" s="51" t="s">
        <v>9</v>
      </c>
      <c r="J27" s="51">
        <f>L5+$R$23*N5</f>
        <v>6</v>
      </c>
      <c r="K27" s="19"/>
      <c r="L27" s="53" t="s">
        <v>53</v>
      </c>
      <c r="M27" s="53"/>
      <c r="N27" s="53"/>
      <c r="O27" s="54">
        <f>E26</f>
        <v>5</v>
      </c>
      <c r="P27" s="54">
        <f>E27</f>
        <v>6</v>
      </c>
      <c r="Q27" s="54">
        <f>E28</f>
        <v>1</v>
      </c>
      <c r="R27" s="55" t="s">
        <v>54</v>
      </c>
      <c r="S27" s="19"/>
      <c r="T27" s="19"/>
      <c r="U27" s="2"/>
      <c r="V27" s="2"/>
    </row>
    <row r="28" spans="1:22" ht="14.25" customHeight="1">
      <c r="A28" s="2"/>
      <c r="B28" s="2"/>
      <c r="C28" s="2"/>
      <c r="D28" s="51" t="s">
        <v>3</v>
      </c>
      <c r="E28" s="51">
        <f>D6+$R$15*F6+$R$19*H6</f>
        <v>1</v>
      </c>
      <c r="F28" s="2"/>
      <c r="G28" s="2"/>
      <c r="H28" s="2"/>
      <c r="I28" s="51" t="s">
        <v>3</v>
      </c>
      <c r="J28" s="51">
        <f>L6+$R$23*N6</f>
        <v>1</v>
      </c>
      <c r="K28" s="19"/>
      <c r="L28" s="19"/>
      <c r="M28" s="19"/>
      <c r="N28" s="19"/>
      <c r="O28" s="19"/>
      <c r="P28" s="2"/>
      <c r="Q28" s="2"/>
      <c r="R28" s="19"/>
      <c r="S28" s="19"/>
      <c r="T28" s="19"/>
      <c r="U28" s="2"/>
      <c r="V28" s="2"/>
    </row>
    <row r="29" spans="1:22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4.25" customHeight="1">
      <c r="A30" s="2"/>
      <c r="B30" s="19"/>
      <c r="C30" s="19"/>
      <c r="D30" s="19"/>
      <c r="E30" s="19"/>
      <c r="F30" s="19"/>
      <c r="G30" s="19"/>
      <c r="H30" s="1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0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17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0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0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0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</sheetData>
  <mergeCells count="6">
    <mergeCell ref="B2:R2"/>
    <mergeCell ref="B8:H8"/>
    <mergeCell ref="J8:R8"/>
    <mergeCell ref="B27:C27"/>
    <mergeCell ref="G27:H27"/>
    <mergeCell ref="L27:N27"/>
  </mergeCells>
  <conditionalFormatting sqref="O11">
    <cfRule type="cellIs" priority="1" dxfId="0" operator="equal" stopIfTrue="1">
      <formula>0</formula>
    </cfRule>
  </conditionalFormatting>
  <conditionalFormatting sqref="O15 O19 O23 R15 R19 R23">
    <cfRule type="cellIs" priority="2" dxfId="0" operator="equal" stopIfTrue="1">
      <formula>""</formula>
    </cfRule>
  </conditionalFormatting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/>
  <headerFooter alignWithMargins="0">
    <oddHeader>&amp;C&amp;"Arial,Standard"&amp;10&amp;A</oddHeader>
    <oddFooter>&amp;C&amp;"Arial,Standard"&amp;10Seite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